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904" tabRatio="579" activeTab="1"/>
  </bookViews>
  <sheets>
    <sheet name="фонд начисленной заработной пла" sheetId="1" r:id="rId1"/>
    <sheet name="среднесписочная численность" sheetId="2" r:id="rId2"/>
    <sheet name="среднемесячная заработная плата" sheetId="3" r:id="rId3"/>
  </sheets>
  <definedNames>
    <definedName name="_xlnm._FilterDatabase" localSheetId="0" hidden="1">'фонд начисленной заработной пла'!#REF!</definedName>
    <definedName name="_xlnm.Print_Titles" localSheetId="2">'среднемесячная заработная плата'!$6:$7</definedName>
    <definedName name="_xlnm.Print_Titles" localSheetId="1">'среднесписочная численность'!$6:$7</definedName>
    <definedName name="_xlnm.Print_Titles" localSheetId="0">'фонд начисленной заработной пла'!$6:$7</definedName>
    <definedName name="_xlnm.Print_Area" localSheetId="2">'среднемесячная заработная плата'!$A$1:$L$10</definedName>
    <definedName name="_xlnm.Print_Area" localSheetId="1">'среднесписочная численность'!$A$1:$L$13</definedName>
    <definedName name="_xlnm.Print_Area" localSheetId="0">'фонд начисленной заработной пла'!$A$1:$L$10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J10" i="1"/>
  <c r="H10" i="1"/>
  <c r="F10" i="1"/>
  <c r="D10" i="1"/>
  <c r="A10" i="3" l="1"/>
  <c r="A13" i="2"/>
  <c r="A12" i="2"/>
  <c r="A11" i="2"/>
  <c r="A10" i="2"/>
  <c r="K10" i="3" l="1"/>
  <c r="I10" i="3"/>
  <c r="E10" i="3"/>
  <c r="G10" i="3"/>
  <c r="C10" i="3"/>
  <c r="B10" i="3"/>
  <c r="L10" i="3" l="1"/>
  <c r="J10" i="3"/>
  <c r="H10" i="3"/>
  <c r="F10" i="3"/>
  <c r="D10" i="3"/>
  <c r="L13" i="2"/>
  <c r="J13" i="2"/>
  <c r="H13" i="2"/>
  <c r="F13" i="2"/>
  <c r="D13" i="2"/>
  <c r="L12" i="2"/>
  <c r="J12" i="2"/>
  <c r="H12" i="2"/>
  <c r="F12" i="2"/>
  <c r="D12" i="2"/>
  <c r="L11" i="2"/>
  <c r="J11" i="2"/>
  <c r="H11" i="2"/>
  <c r="F11" i="2"/>
  <c r="D11" i="2"/>
  <c r="L10" i="2"/>
  <c r="J10" i="2"/>
  <c r="H10" i="2"/>
  <c r="F10" i="2"/>
  <c r="D10" i="2"/>
</calcChain>
</file>

<file path=xl/sharedStrings.xml><?xml version="1.0" encoding="utf-8"?>
<sst xmlns="http://schemas.openxmlformats.org/spreadsheetml/2006/main" count="76" uniqueCount="28">
  <si>
    <t>Показатели</t>
  </si>
  <si>
    <t>Форма 5</t>
  </si>
  <si>
    <t>Форма 6</t>
  </si>
  <si>
    <t>Форма 6а</t>
  </si>
  <si>
    <t xml:space="preserve">Темп роста (снижения), % </t>
  </si>
  <si>
    <t>Фонд начисленной заработной платы,тыс.руб.</t>
  </si>
  <si>
    <t>образованиям(тыс.руб.):</t>
  </si>
  <si>
    <t>Фонд заработной платы по муниципальным</t>
  </si>
  <si>
    <t>Прогноз среднесписочной численности работников организаций (без внешних совместителей) по</t>
  </si>
  <si>
    <t>(наименование)</t>
  </si>
  <si>
    <t>Среднесписочная численность, чел.</t>
  </si>
  <si>
    <t>Среднемесячная заработная плата, руб.</t>
  </si>
  <si>
    <t>Среднесписочная численность по муниципальным</t>
  </si>
  <si>
    <t>Среднемесячная начисленная заработная плата по муниципальным</t>
  </si>
  <si>
    <t>Прогноз фонда начисленной заработной платы  работников организаций (без внешних совместителей) по</t>
  </si>
  <si>
    <t>Краснодолинский сельсовет</t>
  </si>
  <si>
    <t>Прогноз среднемесячной начисленной заработной платы работников по</t>
  </si>
  <si>
    <t>базовый</t>
  </si>
  <si>
    <r>
      <rPr>
        <b/>
        <sz val="8"/>
        <rFont val="Arial Cyr"/>
        <charset val="204"/>
      </rPr>
      <t>2023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</si>
  <si>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2020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</si>
  <si>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>2024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</si>
  <si>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2021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</si>
  <si>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 xml:space="preserve">2022 год </t>
    </r>
    <r>
      <rPr>
        <sz val="8"/>
        <rFont val="Arial Cyr"/>
        <charset val="204"/>
      </rPr>
      <t xml:space="preserve">
оценка </t>
    </r>
  </si>
  <si>
    <r>
      <rPr>
        <b/>
        <sz val="8"/>
        <rFont val="Arial Cyr"/>
        <charset val="204"/>
      </rPr>
      <t>2025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</si>
  <si>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>2023год</t>
    </r>
    <r>
      <rPr>
        <sz val="8"/>
        <rFont val="Arial Cyr"/>
        <charset val="204"/>
      </rPr>
      <t xml:space="preserve"> 
прогноз </t>
    </r>
  </si>
  <si>
    <t xml:space="preserve"> Краснодолинский сельсоветСоветскому_району (городу) на 2023-2025 годы</t>
  </si>
  <si>
    <t xml:space="preserve"> Краснодолинский сельсовет Советскому_району (городу) на 2023-2025 годы</t>
  </si>
  <si>
    <t>Краснодолинский сельсовет Советскому_району (городу) на 2023-2025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</si>
</sst>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3" tint="0.39997558519241921"/>
      <name val="Arial"/>
      <family val="2"/>
      <charset val="204"/>
    </font>
    <font>
      <sz val="10"/>
      <name val="Arial"/>
      <family val="2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5" fontId="0" fillId="0" borderId="0" xfId="0" applyNumberFormat="1"/>
    <xf numFmtId="165" fontId="6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/>
    <xf numFmtId="165" fontId="9" fillId="2" borderId="0" xfId="0" applyNumberFormat="1" applyFont="1" applyFill="1" applyProtection="1">
      <protection locked="0"/>
    </xf>
    <xf numFmtId="165" fontId="9" fillId="0" borderId="0" xfId="0" applyNumberFormat="1" applyFont="1"/>
    <xf numFmtId="0" fontId="10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1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9"/>
  <sheetViews>
    <sheetView view="pageBreakPreview" zoomScale="120" zoomScaleNormal="100" zoomScaleSheetLayoutView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6" sqref="A6:A7"/>
    </sheetView>
  </sheetViews>
  <sheetFormatPr defaultColWidth="9.109375" defaultRowHeight="13.8" x14ac:dyDescent="0.25"/>
  <cols>
    <col min="1" max="1" width="39.44140625" style="3" customWidth="1"/>
    <col min="2" max="2" width="12" style="3" customWidth="1"/>
    <col min="3" max="3" width="11.6640625" style="3" customWidth="1"/>
    <col min="4" max="4" width="11.5546875" style="3" customWidth="1"/>
    <col min="5" max="5" width="11.109375" style="3" customWidth="1"/>
    <col min="6" max="6" width="11.6640625" style="3" customWidth="1"/>
    <col min="7" max="7" width="12" style="3" customWidth="1"/>
    <col min="8" max="8" width="10.6640625" style="3" customWidth="1"/>
    <col min="9" max="9" width="11.109375" style="3" customWidth="1"/>
    <col min="10" max="11" width="11.6640625" style="3" customWidth="1"/>
    <col min="12" max="12" width="12.5546875" style="3" customWidth="1"/>
    <col min="13" max="16384" width="9.109375" style="3"/>
  </cols>
  <sheetData>
    <row r="1" spans="1:17" x14ac:dyDescent="0.25">
      <c r="A1" s="3" t="s">
        <v>17</v>
      </c>
      <c r="I1" s="3" t="s">
        <v>1</v>
      </c>
    </row>
    <row r="2" spans="1:17" ht="19.5" customHeight="1" x14ac:dyDescent="0.3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7" ht="14.25" customHeight="1" x14ac:dyDescent="0.3">
      <c r="A3" s="19" t="s">
        <v>26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7" ht="13.5" customHeight="1" x14ac:dyDescent="0.3">
      <c r="A4" s="17"/>
      <c r="B4" s="17"/>
      <c r="C4" s="20" t="s">
        <v>9</v>
      </c>
      <c r="D4" s="20"/>
      <c r="E4" s="17"/>
      <c r="F4" s="17"/>
      <c r="G4" s="17"/>
      <c r="H4" s="17"/>
      <c r="I4" s="17"/>
      <c r="J4" s="17"/>
      <c r="K4" s="17"/>
      <c r="L4" s="1"/>
      <c r="M4" s="1"/>
      <c r="N4" s="1"/>
    </row>
    <row r="5" spans="1:17" ht="8.25" customHeight="1" x14ac:dyDescent="0.25"/>
    <row r="6" spans="1:17" ht="36" customHeight="1" x14ac:dyDescent="0.25">
      <c r="A6" s="23" t="s">
        <v>0</v>
      </c>
      <c r="B6" s="5" t="s">
        <v>19</v>
      </c>
      <c r="C6" s="24" t="s">
        <v>21</v>
      </c>
      <c r="D6" s="25"/>
      <c r="E6" s="21" t="s">
        <v>22</v>
      </c>
      <c r="F6" s="22"/>
      <c r="G6" s="21" t="s">
        <v>18</v>
      </c>
      <c r="H6" s="22"/>
      <c r="I6" s="21" t="s">
        <v>20</v>
      </c>
      <c r="J6" s="22"/>
      <c r="K6" s="21" t="s">
        <v>23</v>
      </c>
      <c r="L6" s="22"/>
    </row>
    <row r="7" spans="1:17" ht="40.799999999999997" x14ac:dyDescent="0.25">
      <c r="A7" s="23"/>
      <c r="B7" s="5" t="s">
        <v>5</v>
      </c>
      <c r="C7" s="5" t="s">
        <v>5</v>
      </c>
      <c r="D7" s="5" t="s">
        <v>4</v>
      </c>
      <c r="E7" s="5" t="s">
        <v>5</v>
      </c>
      <c r="F7" s="5" t="s">
        <v>4</v>
      </c>
      <c r="G7" s="5" t="s">
        <v>5</v>
      </c>
      <c r="H7" s="5" t="s">
        <v>4</v>
      </c>
      <c r="I7" s="5" t="s">
        <v>5</v>
      </c>
      <c r="J7" s="5" t="s">
        <v>4</v>
      </c>
      <c r="K7" s="5" t="s">
        <v>5</v>
      </c>
      <c r="L7" s="5" t="s">
        <v>4</v>
      </c>
    </row>
    <row r="8" spans="1:17" ht="24.9" customHeight="1" x14ac:dyDescent="0.3">
      <c r="A8" s="15" t="s">
        <v>7</v>
      </c>
      <c r="B8" s="9"/>
      <c r="C8" s="9"/>
      <c r="D8" s="7"/>
      <c r="E8" s="9"/>
      <c r="F8" s="7"/>
      <c r="G8" s="9"/>
      <c r="H8" s="7"/>
      <c r="I8" s="9"/>
      <c r="J8" s="7"/>
      <c r="K8" s="9"/>
      <c r="L8" s="7"/>
    </row>
    <row r="9" spans="1:17" ht="12" customHeight="1" x14ac:dyDescent="0.3">
      <c r="A9" s="16" t="s">
        <v>6</v>
      </c>
      <c r="B9" s="9"/>
      <c r="C9" s="9"/>
      <c r="D9" s="7"/>
      <c r="E9" s="9"/>
      <c r="F9" s="7"/>
      <c r="G9" s="9"/>
      <c r="H9" s="7"/>
      <c r="I9" s="9"/>
      <c r="J9" s="7"/>
      <c r="K9" s="9"/>
      <c r="L9" s="7"/>
    </row>
    <row r="10" spans="1:17" s="11" customFormat="1" ht="12" customHeight="1" x14ac:dyDescent="0.25">
      <c r="A10" s="14" t="s">
        <v>15</v>
      </c>
      <c r="B10" s="12">
        <v>67589.399999999994</v>
      </c>
      <c r="C10" s="12">
        <v>76926</v>
      </c>
      <c r="D10" s="13">
        <f t="shared" ref="D10" si="0">ROUND(C10/B10*100,1)</f>
        <v>113.8</v>
      </c>
      <c r="E10" s="12">
        <v>85970.9</v>
      </c>
      <c r="F10" s="13">
        <f t="shared" ref="F10" si="1">ROUND(E10/C10*100,1)</f>
        <v>111.8</v>
      </c>
      <c r="G10" s="12">
        <v>89092.3</v>
      </c>
      <c r="H10" s="13">
        <f t="shared" ref="H10" si="2">ROUND(G10/E10*100,1)</f>
        <v>103.6</v>
      </c>
      <c r="I10" s="12">
        <v>93200</v>
      </c>
      <c r="J10" s="13">
        <f t="shared" ref="J10" si="3">ROUND(I10/G10*100,1)</f>
        <v>104.6</v>
      </c>
      <c r="K10" s="12">
        <v>97786.5</v>
      </c>
      <c r="L10" s="13">
        <f t="shared" ref="L10" si="4">ROUND(K10/I10*100,1)</f>
        <v>104.9</v>
      </c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</sheetData>
  <sheetProtection insertColumns="0" insertRows="0" insertHyperlinks="0" deleteColumns="0" deleteRows="0" sort="0" autoFilter="0" pivotTables="0"/>
  <mergeCells count="9">
    <mergeCell ref="A2:K2"/>
    <mergeCell ref="A3:K3"/>
    <mergeCell ref="C4:D4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fitToHeight="3" orientation="landscape" horizontalDpi="4294967293" verticalDpi="180" r:id="rId1"/>
  <headerFooter>
    <oddFooter>&amp;C&amp;P&amp;R&amp;F]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1"/>
  <sheetViews>
    <sheetView tabSelected="1" view="pageBreakPreview" zoomScale="110" zoomScaleNormal="100" zoomScaleSheetLayoutView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5" sqref="G5"/>
    </sheetView>
  </sheetViews>
  <sheetFormatPr defaultColWidth="9.109375" defaultRowHeight="13.8" x14ac:dyDescent="0.25"/>
  <cols>
    <col min="1" max="1" width="38" style="3" customWidth="1"/>
    <col min="2" max="2" width="13.109375" style="3" customWidth="1"/>
    <col min="3" max="3" width="13" style="3" customWidth="1"/>
    <col min="4" max="4" width="10.6640625" style="3" customWidth="1"/>
    <col min="5" max="5" width="12.6640625" style="3" customWidth="1"/>
    <col min="6" max="6" width="10.5546875" style="3" customWidth="1"/>
    <col min="7" max="7" width="13.33203125" style="3" customWidth="1"/>
    <col min="8" max="8" width="9.6640625" style="3" customWidth="1"/>
    <col min="9" max="9" width="13.109375" style="3" customWidth="1"/>
    <col min="10" max="10" width="11" style="3" customWidth="1"/>
    <col min="11" max="11" width="12.6640625" style="3" customWidth="1"/>
    <col min="12" max="12" width="10.5546875" style="3" customWidth="1"/>
    <col min="13" max="16384" width="9.109375" style="3"/>
  </cols>
  <sheetData>
    <row r="1" spans="1:24" x14ac:dyDescent="0.25">
      <c r="A1" s="3" t="s">
        <v>17</v>
      </c>
      <c r="I1" s="3" t="s">
        <v>2</v>
      </c>
    </row>
    <row r="2" spans="1:24" ht="25.5" customHeight="1" x14ac:dyDescent="0.3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24" ht="18.75" customHeight="1" x14ac:dyDescent="0.3">
      <c r="A3" s="19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24" ht="9.75" customHeight="1" x14ac:dyDescent="0.3">
      <c r="A4" s="10"/>
      <c r="B4" s="10"/>
      <c r="C4" s="27" t="s">
        <v>9</v>
      </c>
      <c r="D4" s="27"/>
      <c r="E4" s="10"/>
      <c r="F4" s="10"/>
      <c r="G4" s="10"/>
      <c r="H4" s="10"/>
      <c r="I4" s="10"/>
      <c r="J4" s="10"/>
      <c r="K4" s="1"/>
      <c r="L4" s="1"/>
      <c r="M4" s="1"/>
      <c r="N4" s="1"/>
    </row>
    <row r="6" spans="1:24" ht="35.25" customHeight="1" x14ac:dyDescent="0.25">
      <c r="A6" s="23" t="s">
        <v>0</v>
      </c>
      <c r="B6" s="5" t="s">
        <v>19</v>
      </c>
      <c r="C6" s="24" t="s">
        <v>21</v>
      </c>
      <c r="D6" s="25"/>
      <c r="E6" s="21" t="s">
        <v>22</v>
      </c>
      <c r="F6" s="22"/>
      <c r="G6" s="21" t="s">
        <v>18</v>
      </c>
      <c r="H6" s="22"/>
      <c r="I6" s="21" t="s">
        <v>20</v>
      </c>
      <c r="J6" s="22"/>
      <c r="K6" s="21" t="s">
        <v>23</v>
      </c>
      <c r="L6" s="22"/>
    </row>
    <row r="7" spans="1:24" ht="30.6" x14ac:dyDescent="0.25">
      <c r="A7" s="23"/>
      <c r="B7" s="5" t="s">
        <v>10</v>
      </c>
      <c r="C7" s="5" t="s">
        <v>10</v>
      </c>
      <c r="D7" s="5" t="s">
        <v>4</v>
      </c>
      <c r="E7" s="5" t="s">
        <v>10</v>
      </c>
      <c r="F7" s="5" t="s">
        <v>4</v>
      </c>
      <c r="G7" s="5" t="s">
        <v>10</v>
      </c>
      <c r="H7" s="5" t="s">
        <v>4</v>
      </c>
      <c r="I7" s="5" t="s">
        <v>10</v>
      </c>
      <c r="J7" s="5" t="s">
        <v>4</v>
      </c>
      <c r="K7" s="5" t="s">
        <v>10</v>
      </c>
      <c r="L7" s="5" t="s">
        <v>4</v>
      </c>
    </row>
    <row r="8" spans="1:24" ht="14.4" x14ac:dyDescent="0.3">
      <c r="A8" s="15" t="s">
        <v>12</v>
      </c>
      <c r="B8" s="9"/>
      <c r="C8" s="9"/>
      <c r="D8" s="7"/>
      <c r="E8" s="9"/>
      <c r="F8" s="7"/>
      <c r="G8" s="9"/>
      <c r="H8" s="7"/>
      <c r="I8" s="9"/>
      <c r="J8" s="7"/>
      <c r="K8" s="9"/>
      <c r="L8" s="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4" x14ac:dyDescent="0.3">
      <c r="A9" s="16" t="s">
        <v>6</v>
      </c>
      <c r="B9" s="9"/>
      <c r="C9" s="9"/>
      <c r="D9" s="7"/>
      <c r="E9" s="9"/>
      <c r="F9" s="7"/>
      <c r="G9" s="9"/>
      <c r="H9" s="7"/>
      <c r="I9" s="9"/>
      <c r="J9" s="7"/>
      <c r="K9" s="9"/>
      <c r="L9" s="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.2" customHeight="1" x14ac:dyDescent="0.25">
      <c r="A10" s="14" t="e">
        <f>'фонд начисленной заработной пла'!#REF!</f>
        <v>#REF!</v>
      </c>
      <c r="B10" s="12">
        <v>106.3</v>
      </c>
      <c r="C10" s="12">
        <v>103.5</v>
      </c>
      <c r="D10" s="13">
        <f t="shared" ref="D10:D13" si="0">ROUND(C10/B10*100,1)</f>
        <v>97.4</v>
      </c>
      <c r="E10" s="12">
        <v>103.5</v>
      </c>
      <c r="F10" s="13">
        <f t="shared" ref="F10:F13" si="1">ROUND(E10/C10*100,1)</f>
        <v>100</v>
      </c>
      <c r="G10" s="12">
        <v>99.1</v>
      </c>
      <c r="H10" s="13">
        <f t="shared" ref="H10:H13" si="2">ROUND(G10/E10*100,1)</f>
        <v>95.7</v>
      </c>
      <c r="I10" s="12">
        <v>99.1</v>
      </c>
      <c r="J10" s="13">
        <f t="shared" ref="J10:J13" si="3">ROUND(I10/G10*100,1)</f>
        <v>100</v>
      </c>
      <c r="K10" s="12">
        <v>99.1</v>
      </c>
      <c r="L10" s="13">
        <f t="shared" ref="L10:L13" si="4">ROUND(K10/I10*100,1)</f>
        <v>100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2" hidden="1" customHeight="1" x14ac:dyDescent="0.25">
      <c r="A11" s="14" t="e">
        <f>'фонд начисленной заработной пла'!#REF!</f>
        <v>#REF!</v>
      </c>
      <c r="B11" s="12">
        <v>60.5</v>
      </c>
      <c r="C11" s="12">
        <v>60.5</v>
      </c>
      <c r="D11" s="13">
        <f t="shared" si="0"/>
        <v>100</v>
      </c>
      <c r="E11" s="12">
        <v>60.5</v>
      </c>
      <c r="F11" s="13">
        <f t="shared" si="1"/>
        <v>100</v>
      </c>
      <c r="G11" s="12">
        <v>58.5</v>
      </c>
      <c r="H11" s="13">
        <f t="shared" si="2"/>
        <v>96.7</v>
      </c>
      <c r="I11" s="12">
        <v>58.5</v>
      </c>
      <c r="J11" s="13">
        <f t="shared" si="3"/>
        <v>100</v>
      </c>
      <c r="K11" s="12">
        <v>58.5</v>
      </c>
      <c r="L11" s="13">
        <f t="shared" si="4"/>
        <v>100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2" hidden="1" customHeight="1" x14ac:dyDescent="0.25">
      <c r="A12" s="14" t="e">
        <f>'фонд начисленной заработной пла'!#REF!</f>
        <v>#REF!</v>
      </c>
      <c r="B12" s="12">
        <v>112.1</v>
      </c>
      <c r="C12" s="12">
        <v>112.3</v>
      </c>
      <c r="D12" s="13">
        <f t="shared" si="0"/>
        <v>100.2</v>
      </c>
      <c r="E12" s="12">
        <v>113.3</v>
      </c>
      <c r="F12" s="13">
        <f t="shared" si="1"/>
        <v>100.9</v>
      </c>
      <c r="G12" s="12">
        <v>110.4</v>
      </c>
      <c r="H12" s="13">
        <f t="shared" si="2"/>
        <v>97.4</v>
      </c>
      <c r="I12" s="12">
        <v>110.4</v>
      </c>
      <c r="J12" s="13">
        <f t="shared" si="3"/>
        <v>100</v>
      </c>
      <c r="K12" s="12">
        <v>110.4</v>
      </c>
      <c r="L12" s="13">
        <f t="shared" si="4"/>
        <v>100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2" customHeight="1" x14ac:dyDescent="0.25">
      <c r="A13" s="14" t="str">
        <f>'фонд начисленной заработной пла'!A10</f>
        <v>Краснодолинский сельсовет</v>
      </c>
      <c r="B13" s="12">
        <v>188</v>
      </c>
      <c r="C13" s="12">
        <v>183.3</v>
      </c>
      <c r="D13" s="13">
        <f t="shared" si="0"/>
        <v>97.5</v>
      </c>
      <c r="E13" s="12">
        <v>179</v>
      </c>
      <c r="F13" s="13">
        <f t="shared" si="1"/>
        <v>97.7</v>
      </c>
      <c r="G13" s="12">
        <v>175</v>
      </c>
      <c r="H13" s="13">
        <f t="shared" si="2"/>
        <v>97.8</v>
      </c>
      <c r="I13" s="12">
        <v>175</v>
      </c>
      <c r="J13" s="13">
        <f t="shared" si="3"/>
        <v>100</v>
      </c>
      <c r="K13" s="12">
        <v>175</v>
      </c>
      <c r="L13" s="13">
        <f t="shared" si="4"/>
        <v>100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81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</sheetData>
  <sheetProtection formatCells="0" formatColumns="0" formatRows="0" insertColumns="0" insertRows="0" insertHyperlinks="0" deleteRows="0" sort="0" autoFilter="0" pivotTables="0"/>
  <mergeCells count="10">
    <mergeCell ref="A14:K15"/>
    <mergeCell ref="A2:K2"/>
    <mergeCell ref="A3:K3"/>
    <mergeCell ref="C4:D4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84" fitToHeight="3" orientation="landscape" horizontalDpi="4294967293" verticalDpi="180" r:id="rId1"/>
  <headerFoot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5"/>
  <sheetViews>
    <sheetView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4" sqref="A14"/>
    </sheetView>
  </sheetViews>
  <sheetFormatPr defaultRowHeight="14.4" x14ac:dyDescent="0.3"/>
  <cols>
    <col min="1" max="1" width="37.5546875" customWidth="1"/>
    <col min="2" max="2" width="12.6640625" customWidth="1"/>
    <col min="3" max="3" width="13.88671875" customWidth="1"/>
    <col min="4" max="4" width="10.88671875" customWidth="1"/>
    <col min="5" max="5" width="12.88671875" customWidth="1"/>
    <col min="6" max="6" width="11.44140625" customWidth="1"/>
    <col min="7" max="7" width="13.33203125" customWidth="1"/>
    <col min="8" max="8" width="12.44140625" customWidth="1"/>
    <col min="9" max="9" width="13.109375" customWidth="1"/>
    <col min="10" max="10" width="10.33203125" customWidth="1"/>
    <col min="11" max="11" width="13" customWidth="1"/>
    <col min="12" max="12" width="10.33203125" customWidth="1"/>
  </cols>
  <sheetData>
    <row r="1" spans="1:23" x14ac:dyDescent="0.3">
      <c r="A1" t="s">
        <v>17</v>
      </c>
      <c r="I1" s="28" t="s">
        <v>3</v>
      </c>
      <c r="J1" s="28"/>
    </row>
    <row r="2" spans="1:23" s="3" customFormat="1" ht="25.5" customHeight="1" x14ac:dyDescent="0.3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23" s="3" customFormat="1" ht="18.75" customHeight="1" x14ac:dyDescent="0.3">
      <c r="A3" s="19" t="s">
        <v>25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23" s="3" customFormat="1" ht="9.75" customHeight="1" x14ac:dyDescent="0.3">
      <c r="A4" s="10"/>
      <c r="B4" s="10"/>
      <c r="C4" s="27" t="s">
        <v>9</v>
      </c>
      <c r="D4" s="27"/>
      <c r="E4" s="10"/>
      <c r="F4" s="10"/>
      <c r="G4" s="10"/>
      <c r="H4" s="10"/>
      <c r="I4" s="10"/>
      <c r="J4" s="10"/>
      <c r="K4" s="1"/>
      <c r="L4" s="1"/>
      <c r="M4" s="1"/>
      <c r="N4" s="1"/>
    </row>
    <row r="5" spans="1:23" s="3" customFormat="1" ht="9.75" customHeight="1" x14ac:dyDescent="0.3">
      <c r="A5" s="10"/>
      <c r="B5" s="10"/>
      <c r="C5" s="18"/>
      <c r="D5" s="18"/>
      <c r="E5" s="10"/>
      <c r="F5" s="10"/>
      <c r="G5" s="10"/>
      <c r="H5" s="10"/>
      <c r="I5" s="10"/>
      <c r="J5" s="10"/>
      <c r="K5" s="1"/>
      <c r="L5" s="1"/>
      <c r="M5" s="1"/>
      <c r="N5" s="1"/>
    </row>
    <row r="6" spans="1:23" ht="34.5" customHeight="1" x14ac:dyDescent="0.3">
      <c r="A6" s="23" t="s">
        <v>0</v>
      </c>
      <c r="B6" s="5" t="s">
        <v>19</v>
      </c>
      <c r="C6" s="24" t="s">
        <v>21</v>
      </c>
      <c r="D6" s="25"/>
      <c r="E6" s="21" t="s">
        <v>22</v>
      </c>
      <c r="F6" s="22"/>
      <c r="G6" s="21" t="s">
        <v>24</v>
      </c>
      <c r="H6" s="22"/>
      <c r="I6" s="21" t="s">
        <v>20</v>
      </c>
      <c r="J6" s="22"/>
      <c r="K6" s="21" t="s">
        <v>23</v>
      </c>
      <c r="L6" s="22"/>
    </row>
    <row r="7" spans="1:23" ht="42.75" customHeight="1" x14ac:dyDescent="0.3">
      <c r="A7" s="23"/>
      <c r="B7" s="5" t="s">
        <v>11</v>
      </c>
      <c r="C7" s="5" t="s">
        <v>11</v>
      </c>
      <c r="D7" s="5" t="s">
        <v>4</v>
      </c>
      <c r="E7" s="5" t="s">
        <v>11</v>
      </c>
      <c r="F7" s="5" t="s">
        <v>4</v>
      </c>
      <c r="G7" s="5" t="s">
        <v>11</v>
      </c>
      <c r="H7" s="5" t="s">
        <v>4</v>
      </c>
      <c r="I7" s="5" t="s">
        <v>11</v>
      </c>
      <c r="J7" s="5" t="s">
        <v>4</v>
      </c>
      <c r="K7" s="5" t="s">
        <v>11</v>
      </c>
      <c r="L7" s="5" t="s">
        <v>4</v>
      </c>
    </row>
    <row r="8" spans="1:23" x14ac:dyDescent="0.3">
      <c r="A8" s="15" t="s">
        <v>13</v>
      </c>
      <c r="B8" s="8"/>
      <c r="C8" s="9"/>
      <c r="D8" s="7"/>
      <c r="E8" s="9"/>
      <c r="F8" s="7"/>
      <c r="G8" s="9"/>
      <c r="H8" s="7"/>
      <c r="I8" s="9"/>
      <c r="J8" s="7"/>
      <c r="K8" s="9"/>
      <c r="L8" s="7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3">
      <c r="A9" s="16" t="s">
        <v>6</v>
      </c>
      <c r="B9" s="8"/>
      <c r="C9" s="9"/>
      <c r="D9" s="7"/>
      <c r="E9" s="9"/>
      <c r="F9" s="7"/>
      <c r="G9" s="9"/>
      <c r="H9" s="7"/>
      <c r="I9" s="9"/>
      <c r="J9" s="7"/>
      <c r="K9" s="9"/>
      <c r="L9" s="7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" customHeight="1" x14ac:dyDescent="0.3">
      <c r="A10" s="14" t="str">
        <f>'фонд начисленной заработной пла'!A10</f>
        <v>Краснодолинский сельсовет</v>
      </c>
      <c r="B10" s="12">
        <f>ROUND(('фонд начисленной заработной пла'!B10/'среднесписочная численность'!B13/12)*1000,1)</f>
        <v>29959.8</v>
      </c>
      <c r="C10" s="12">
        <f>ROUND(('фонд начисленной заработной пла'!C10/'среднесписочная численность'!C13/12)*1000,1)</f>
        <v>34972.699999999997</v>
      </c>
      <c r="D10" s="13">
        <f t="shared" ref="D10" si="0">ROUND(C10/B10*100,1)</f>
        <v>116.7</v>
      </c>
      <c r="E10" s="12">
        <f>ROUND(('фонд начисленной заработной пла'!E10/'среднесписочная численность'!E13/12)*1000,1)</f>
        <v>40023.699999999997</v>
      </c>
      <c r="F10" s="13">
        <f t="shared" ref="F10" si="1">ROUND(E10/C10*100,1)</f>
        <v>114.4</v>
      </c>
      <c r="G10" s="12">
        <f>ROUND(('фонд начисленной заработной пла'!G10/'среднесписочная численность'!G13/12)*1000,1)</f>
        <v>42424.9</v>
      </c>
      <c r="H10" s="13">
        <f t="shared" ref="H10" si="2">ROUND(G10/E10*100,1)</f>
        <v>106</v>
      </c>
      <c r="I10" s="12">
        <f>ROUND(('фонд начисленной заработной пла'!I10/'среднесписочная численность'!I13/12)*1000,1)</f>
        <v>44381</v>
      </c>
      <c r="J10" s="13">
        <f t="shared" ref="J10" si="3">ROUND(I10/G10*100,1)</f>
        <v>104.6</v>
      </c>
      <c r="K10" s="12">
        <f>ROUND(('фонд начисленной заработной пла'!K10/'среднесписочная численность'!K13/12)*1000,1)</f>
        <v>46565</v>
      </c>
      <c r="L10" s="13">
        <f t="shared" ref="L10" si="4">ROUND(K10/I10*100,1)</f>
        <v>104.9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45" customHeight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5.25" customHeigh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C4:D4"/>
    <mergeCell ref="A11:K12"/>
    <mergeCell ref="K6:L6"/>
    <mergeCell ref="I1:J1"/>
    <mergeCell ref="A6:A7"/>
    <mergeCell ref="C6:D6"/>
    <mergeCell ref="E6:F6"/>
    <mergeCell ref="G6:H6"/>
    <mergeCell ref="I6:J6"/>
    <mergeCell ref="A2:K2"/>
    <mergeCell ref="A3:K3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82" fitToHeight="3" orientation="landscape" horizontalDpi="4294967293" verticalDpi="180" r:id="rId1"/>
  <headerFooter>
    <oddFooter>&amp;C&amp;P&amp;R&amp;F</oddFooter>
  </headerFooter>
  <ignoredErrors>
    <ignoredError sqref="B10:C10 E10 G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фонд начисленной заработной пла</vt:lpstr>
      <vt:lpstr>среднесписочная численность</vt:lpstr>
      <vt:lpstr>среднемесячная заработная плата</vt:lpstr>
      <vt:lpstr>'среднемесячная заработная плата'!Заголовки_для_печати</vt:lpstr>
      <vt:lpstr>'среднесписочная численность'!Заголовки_для_печати</vt:lpstr>
      <vt:lpstr>'фонд начисленной заработной пла'!Заголовки_для_печати</vt:lpstr>
      <vt:lpstr>'среднемесячная заработная плата'!Область_печати</vt:lpstr>
      <vt:lpstr>'среднесписочная численность'!Область_печати</vt:lpstr>
      <vt:lpstr>'фонд начисленной заработной пла'!Область_печати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2012-04-20T07:59:07Z</cp:lastPrinted>
  <dcterms:created xsi:type="dcterms:W3CDTF">2006-09-28T05:33:49Z</dcterms:created>
  <dcterms:modified xsi:type="dcterms:W3CDTF">2022-10-24T12:04:58Z</dcterms:modified>
</cp:coreProperties>
</file>